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mersetedu.sharepoint.com/Shared Documents/04 - Products and services/Staff Estimator - April 2020/"/>
    </mc:Choice>
  </mc:AlternateContent>
  <xr:revisionPtr revIDLastSave="51" documentId="8_{963E54E3-61E3-41F2-8656-4411274727F7}" xr6:coauthVersionLast="45" xr6:coauthVersionMax="45" xr10:uidLastSave="{A417093B-C4BA-4C82-B8EA-8C9B46C2A83D}"/>
  <bookViews>
    <workbookView xWindow="-120" yWindow="-120" windowWidth="51840" windowHeight="21240" xr2:uid="{DE3FB17A-F261-43F6-8C3C-7717CE221118}"/>
  </bookViews>
  <sheets>
    <sheet name="Staff Estimator" sheetId="1" r:id="rId1"/>
  </sheets>
  <definedNames>
    <definedName name="Master2010schyr">#REF!</definedName>
    <definedName name="_xlnm.Print_Area" localSheetId="0">'Staff Estimator'!$A$1:$E$40</definedName>
    <definedName name="Reference">#REF!</definedName>
    <definedName name="tblAllSchools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1" l="1"/>
  <c r="D29" i="1" s="1"/>
  <c r="A30" i="1"/>
  <c r="D30" i="1" s="1"/>
  <c r="A31" i="1"/>
  <c r="D31" i="1" s="1"/>
  <c r="A32" i="1"/>
  <c r="D32" i="1" s="1"/>
  <c r="A28" i="1"/>
  <c r="D28" i="1" s="1"/>
  <c r="A20" i="1"/>
  <c r="D20" i="1" s="1"/>
  <c r="A21" i="1"/>
  <c r="D21" i="1" s="1"/>
  <c r="A22" i="1"/>
  <c r="D22" i="1" s="1"/>
  <c r="A23" i="1"/>
  <c r="D23" i="1" s="1"/>
  <c r="A19" i="1"/>
  <c r="D19" i="1" s="1"/>
  <c r="A14" i="1" l="1"/>
  <c r="E21" i="1" l="1"/>
  <c r="E29" i="1"/>
  <c r="E30" i="1"/>
  <c r="E31" i="1"/>
  <c r="E32" i="1"/>
  <c r="E28" i="1"/>
  <c r="E20" i="1"/>
  <c r="E22" i="1"/>
  <c r="E23" i="1"/>
  <c r="E19" i="1"/>
  <c r="E33" i="1" l="1"/>
  <c r="E24" i="1"/>
  <c r="C33" i="1"/>
  <c r="C24" i="1"/>
  <c r="E35" i="1" l="1"/>
  <c r="C35" i="1"/>
  <c r="D33" i="1"/>
  <c r="D24" i="1" l="1"/>
  <c r="D35" i="1" s="1"/>
</calcChain>
</file>

<file path=xl/sharedStrings.xml><?xml version="1.0" encoding="utf-8"?>
<sst xmlns="http://schemas.openxmlformats.org/spreadsheetml/2006/main" count="32" uniqueCount="22">
  <si>
    <t>Teacher</t>
  </si>
  <si>
    <t>Administration</t>
  </si>
  <si>
    <t>Maintenance and Other</t>
  </si>
  <si>
    <t>Specialist support</t>
  </si>
  <si>
    <t>Aides</t>
  </si>
  <si>
    <t>Total staff</t>
  </si>
  <si>
    <t>Staffing Estimator</t>
  </si>
  <si>
    <t>Student enrolments</t>
  </si>
  <si>
    <t>Student Enrolments</t>
  </si>
  <si>
    <t>School Year</t>
  </si>
  <si>
    <t>School Name</t>
  </si>
  <si>
    <t>Below are your current student/staff ratios for the staff categories listed to the right</t>
  </si>
  <si>
    <t>Primary K-6</t>
  </si>
  <si>
    <t>Secondary 7-12</t>
  </si>
  <si>
    <t xml:space="preserve">Adjustment required </t>
  </si>
  <si>
    <t>Adjustment required</t>
  </si>
  <si>
    <r>
      <t xml:space="preserve">Prepared by Somerset Education Pty Ltd, </t>
    </r>
    <r>
      <rPr>
        <b/>
        <sz val="12"/>
        <rFont val="Times New Roman"/>
        <family val="1"/>
      </rPr>
      <t>version 15.04.20</t>
    </r>
  </si>
  <si>
    <r>
      <t xml:space="preserve">Using </t>
    </r>
    <r>
      <rPr>
        <b/>
        <u/>
        <sz val="14"/>
        <rFont val="Times New Roman"/>
        <family val="1"/>
      </rPr>
      <t>current</t>
    </r>
    <r>
      <rPr>
        <b/>
        <sz val="14"/>
        <rFont val="Times New Roman"/>
        <family val="1"/>
      </rPr>
      <t xml:space="preserve"> student enrolments and staff numbers, this tool calculates adjustments to staff for changes in enrolments, in order to maintain current student/staff ratios.</t>
    </r>
  </si>
  <si>
    <r>
      <t xml:space="preserve">Enter </t>
    </r>
    <r>
      <rPr>
        <u/>
        <sz val="14"/>
        <rFont val="Times New Roman"/>
        <family val="1"/>
      </rPr>
      <t>current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enrolments</t>
    </r>
    <r>
      <rPr>
        <sz val="14"/>
        <rFont val="Times New Roman"/>
        <family val="1"/>
      </rPr>
      <t xml:space="preserve"> here</t>
    </r>
  </si>
  <si>
    <r>
      <t xml:space="preserve">Enter </t>
    </r>
    <r>
      <rPr>
        <b/>
        <u/>
        <sz val="14"/>
        <rFont val="Times New Roman"/>
        <family val="1"/>
      </rPr>
      <t>anticipated enrolments</t>
    </r>
    <r>
      <rPr>
        <sz val="14"/>
        <rFont val="Times New Roman"/>
        <family val="1"/>
      </rPr>
      <t xml:space="preserve"> here</t>
    </r>
  </si>
  <si>
    <r>
      <t xml:space="preserve">Enter </t>
    </r>
    <r>
      <rPr>
        <u/>
        <sz val="14"/>
        <rFont val="Times New Roman"/>
        <family val="1"/>
      </rPr>
      <t>current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staff FTE</t>
    </r>
    <r>
      <rPr>
        <sz val="14"/>
        <rFont val="Times New Roman"/>
        <family val="1"/>
      </rPr>
      <t xml:space="preserve"> here</t>
    </r>
  </si>
  <si>
    <t>Estimated Staff FTE will appear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</si>
</sst>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0.0"/>
    <numFmt numFmtId="169" formatCode="#,##0.0"/>
  </numFmts>
  <fonts count="15" x14ac:knownFonts="1">
    <font>
      <sz val="10"/>
      <name val="Arial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8"/>
      <name val="Arial"/>
      <family val="2"/>
    </font>
    <font>
      <b/>
      <sz val="26"/>
      <color rgb="FF8F001C"/>
      <name val="Times New Roman"/>
      <family val="1"/>
    </font>
    <font>
      <b/>
      <sz val="12"/>
      <name val="Times New Roman"/>
      <family val="1"/>
    </font>
    <font>
      <b/>
      <sz val="14"/>
      <color rgb="FF8F001C"/>
      <name val="Times New Roman"/>
      <family val="1"/>
    </font>
    <font>
      <b/>
      <u/>
      <sz val="14"/>
      <name val="Times New Roman"/>
      <family val="1"/>
    </font>
    <font>
      <u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F001C"/>
      </top>
      <bottom/>
      <diagonal/>
    </border>
    <border>
      <left style="thin">
        <color rgb="FF8F001C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8F001C"/>
      </right>
      <top/>
      <bottom/>
      <diagonal/>
    </border>
    <border>
      <left style="thin">
        <color rgb="FF8F001C"/>
      </left>
      <right/>
      <top/>
      <bottom/>
      <diagonal/>
    </border>
    <border>
      <left style="thin">
        <color rgb="FF8F001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F001C"/>
      </left>
      <right/>
      <top/>
      <bottom style="thin">
        <color indexed="64"/>
      </bottom>
      <diagonal/>
    </border>
    <border>
      <left/>
      <right style="thin">
        <color rgb="FF8F001C"/>
      </right>
      <top style="thin">
        <color indexed="64"/>
      </top>
      <bottom/>
      <diagonal/>
    </border>
    <border>
      <left style="thin">
        <color rgb="FF8F001C"/>
      </left>
      <right/>
      <top style="medium">
        <color rgb="FF8F001C"/>
      </top>
      <bottom/>
      <diagonal/>
    </border>
    <border>
      <left/>
      <right style="thin">
        <color rgb="FF8F001C"/>
      </right>
      <top style="medium">
        <color rgb="FF8F001C"/>
      </top>
      <bottom/>
      <diagonal/>
    </border>
    <border>
      <left/>
      <right style="thin">
        <color rgb="FF8F001C"/>
      </right>
      <top style="thin">
        <color indexed="64"/>
      </top>
      <bottom style="double">
        <color indexed="64"/>
      </bottom>
      <diagonal/>
    </border>
    <border>
      <left style="thin">
        <color rgb="FF8F001C"/>
      </left>
      <right/>
      <top/>
      <bottom style="thin">
        <color rgb="FF8F001C"/>
      </bottom>
      <diagonal/>
    </border>
    <border>
      <left/>
      <right/>
      <top/>
      <bottom style="thin">
        <color rgb="FF8F001C"/>
      </bottom>
      <diagonal/>
    </border>
    <border>
      <left/>
      <right style="thin">
        <color rgb="FF8F001C"/>
      </right>
      <top/>
      <bottom style="thin">
        <color rgb="FF8F001C"/>
      </bottom>
      <diagonal/>
    </border>
    <border>
      <left/>
      <right/>
      <top/>
      <bottom style="medium">
        <color rgb="FF8F001C"/>
      </bottom>
      <diagonal/>
    </border>
    <border>
      <left/>
      <right/>
      <top/>
      <bottom style="thin">
        <color indexed="64"/>
      </bottom>
      <diagonal/>
    </border>
    <border>
      <left style="thin">
        <color rgb="FF8F001C"/>
      </left>
      <right/>
      <top style="thin">
        <color rgb="FF8F001C"/>
      </top>
      <bottom/>
      <diagonal/>
    </border>
    <border>
      <left/>
      <right style="thin">
        <color rgb="FF8F001C"/>
      </right>
      <top style="thin">
        <color rgb="FF8F001C"/>
      </top>
      <bottom/>
      <diagonal/>
    </border>
    <border>
      <left style="thin">
        <color rgb="FF8F001C"/>
      </left>
      <right/>
      <top style="thin">
        <color indexed="64"/>
      </top>
      <bottom/>
      <diagonal/>
    </border>
    <border>
      <left/>
      <right/>
      <top style="medium">
        <color rgb="FF8F001C"/>
      </top>
      <bottom style="thin">
        <color indexed="64"/>
      </bottom>
      <diagonal/>
    </border>
  </borders>
  <cellStyleXfs count="3">
    <xf numFmtId="0" fontId="0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Fill="1"/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165" fontId="3" fillId="2" borderId="0" xfId="2" applyNumberFormat="1" applyFont="1" applyFill="1" applyBorder="1"/>
    <xf numFmtId="167" fontId="3" fillId="2" borderId="0" xfId="1" applyNumberFormat="1" applyFont="1" applyFill="1" applyBorder="1" applyAlignment="1">
      <alignment horizontal="center"/>
    </xf>
    <xf numFmtId="0" fontId="0" fillId="2" borderId="0" xfId="0" applyFill="1" applyBorder="1"/>
    <xf numFmtId="169" fontId="3" fillId="0" borderId="2" xfId="1" applyNumberFormat="1" applyFont="1" applyFill="1" applyBorder="1" applyAlignment="1" applyProtection="1">
      <alignment horizontal="center"/>
      <protection locked="0"/>
    </xf>
    <xf numFmtId="168" fontId="3" fillId="2" borderId="0" xfId="1" applyNumberFormat="1" applyFont="1" applyFill="1" applyBorder="1" applyAlignment="1">
      <alignment horizontal="center"/>
    </xf>
    <xf numFmtId="168" fontId="1" fillId="2" borderId="3" xfId="1" applyNumberFormat="1" applyFont="1" applyFill="1" applyBorder="1" applyAlignment="1">
      <alignment horizontal="center"/>
    </xf>
    <xf numFmtId="168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3" fillId="0" borderId="2" xfId="1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3" fillId="3" borderId="0" xfId="0" applyFont="1" applyFill="1" applyBorder="1"/>
    <xf numFmtId="168" fontId="3" fillId="3" borderId="1" xfId="1" applyNumberFormat="1" applyFont="1" applyFill="1" applyBorder="1" applyAlignment="1">
      <alignment horizontal="center"/>
    </xf>
    <xf numFmtId="0" fontId="4" fillId="3" borderId="0" xfId="0" applyFont="1" applyFill="1" applyBorder="1"/>
    <xf numFmtId="0" fontId="0" fillId="2" borderId="7" xfId="0" applyFill="1" applyBorder="1"/>
    <xf numFmtId="0" fontId="5" fillId="2" borderId="9" xfId="0" applyFont="1" applyFill="1" applyBorder="1" applyAlignment="1"/>
    <xf numFmtId="0" fontId="8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9" xfId="0" applyFont="1" applyFill="1" applyBorder="1" applyAlignment="1" applyProtection="1">
      <alignment horizontal="center"/>
    </xf>
    <xf numFmtId="168" fontId="3" fillId="2" borderId="9" xfId="1" applyNumberFormat="1" applyFont="1" applyFill="1" applyBorder="1" applyAlignment="1">
      <alignment horizontal="center"/>
    </xf>
    <xf numFmtId="168" fontId="3" fillId="3" borderId="13" xfId="1" applyNumberFormat="1" applyFont="1" applyFill="1" applyBorder="1" applyAlignment="1">
      <alignment horizontal="center"/>
    </xf>
    <xf numFmtId="168" fontId="1" fillId="2" borderId="16" xfId="1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right"/>
    </xf>
    <xf numFmtId="0" fontId="3" fillId="2" borderId="10" xfId="0" applyFont="1" applyFill="1" applyBorder="1"/>
    <xf numFmtId="0" fontId="4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5" fillId="3" borderId="2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</xf>
    <xf numFmtId="0" fontId="5" fillId="2" borderId="23" xfId="0" applyFont="1" applyFill="1" applyBorder="1" applyAlignment="1"/>
    <xf numFmtId="0" fontId="6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165" fontId="1" fillId="2" borderId="10" xfId="2" applyNumberFormat="1" applyFont="1" applyFill="1" applyBorder="1" applyAlignment="1">
      <alignment horizontal="left"/>
    </xf>
    <xf numFmtId="0" fontId="1" fillId="2" borderId="11" xfId="2" applyNumberFormat="1" applyFont="1" applyFill="1" applyBorder="1" applyAlignment="1">
      <alignment horizontal="center"/>
    </xf>
    <xf numFmtId="0" fontId="5" fillId="2" borderId="10" xfId="0" applyFont="1" applyFill="1" applyBorder="1"/>
    <xf numFmtId="168" fontId="3" fillId="2" borderId="10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vertical="center"/>
    </xf>
    <xf numFmtId="165" fontId="11" fillId="2" borderId="24" xfId="2" applyNumberFormat="1" applyFont="1" applyFill="1" applyBorder="1" applyAlignment="1">
      <alignment wrapText="1"/>
    </xf>
    <xf numFmtId="165" fontId="12" fillId="3" borderId="0" xfId="2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wrapText="1"/>
    </xf>
    <xf numFmtId="0" fontId="3" fillId="2" borderId="25" xfId="0" applyFont="1" applyFill="1" applyBorder="1" applyAlignment="1" applyProtection="1">
      <alignment vertical="center" wrapText="1"/>
    </xf>
    <xf numFmtId="0" fontId="3" fillId="2" borderId="25" xfId="0" applyFont="1" applyFill="1" applyBorder="1" applyAlignment="1" applyProtection="1">
      <alignment horizontal="left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165" fontId="11" fillId="2" borderId="10" xfId="2" applyNumberFormat="1" applyFont="1" applyFill="1" applyBorder="1" applyAlignment="1">
      <alignment horizontal="center" wrapText="1"/>
    </xf>
    <xf numFmtId="165" fontId="11" fillId="2" borderId="14" xfId="2" applyNumberFormat="1" applyFont="1" applyFill="1" applyBorder="1" applyAlignment="1">
      <alignment horizont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165" fontId="1" fillId="2" borderId="5" xfId="2" applyNumberFormat="1" applyFont="1" applyFill="1" applyBorder="1" applyAlignment="1">
      <alignment horizontal="center"/>
    </xf>
    <xf numFmtId="165" fontId="1" fillId="2" borderId="4" xfId="2" applyNumberFormat="1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8F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hyperlink" Target="http://www.somerseteducation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1952625</xdr:colOff>
      <xdr:row>36</xdr:row>
      <xdr:rowOff>28575</xdr:rowOff>
    </xdr:from>
    <xdr:to>
      <xdr:col>4</xdr:col>
      <xdr:colOff>908050</xdr:colOff>
      <xdr:row>39</xdr:row>
      <xdr:rowOff>109538</xdr:rowOff>
    </xdr:to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5D7DA-37A2-481D-B8C6-35CB92961A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700" b="4063"/>
        <a:stretch>
          <a:fillRect/>
        </a:stretch>
      </xdr:blipFill>
      <xdr:spPr bwMode="auto">
        <a:xfrm>
          <a:off x="1952625" y="9153525"/>
          <a:ext cx="8528050" cy="7953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1647825</xdr:colOff>
      <xdr:row>5</xdr:row>
      <xdr:rowOff>209549</xdr:rowOff>
    </xdr:from>
    <xdr:to>
      <xdr:col>4</xdr:col>
      <xdr:colOff>419100</xdr:colOff>
      <xdr:row>6</xdr:row>
      <xdr:rowOff>209550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331727-A555-4D35-87F9-D6C6EE79610C}"/>
            </a:ext>
          </a:extLst>
        </xdr:cNvPr>
        <xdr:cNvSpPr txBox="1"/>
      </xdr:nvSpPr>
      <xdr:spPr>
        <a:xfrm>
          <a:off x="3752850" y="2133599"/>
          <a:ext cx="6105525" cy="3238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Do not Drag and Drop or cut and paste on this sheet as it will corrupt formula</a:t>
          </a:r>
        </a:p>
      </xdr:txBody>
    </xdr:sp>
    <xdr:clientData/>
  </xdr:twoCellAnchor>
  <xdr:twoCellAnchor editAs="oneCell">
    <xdr:from>
      <xdr:col>3</xdr:col>
      <xdr:colOff>2160327</xdr:colOff>
      <xdr:row>0</xdr:row>
      <xdr:rowOff>47625</xdr:rowOff>
    </xdr:from>
    <xdr:to>
      <xdr:col>4</xdr:col>
      <xdr:colOff>1057275</xdr:colOff>
      <xdr:row>2</xdr:row>
      <xdr:rowOff>233702</xdr:rowOff>
    </xdr:to>
    <xdr:pic>
      <xdr:nvPicPr>
        <xdr:cNvPr id="7" name="Picture 6" descr="Captur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C2B93-A6B9-48EE-A5F3-96AC0FC20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8327" y="47625"/>
          <a:ext cx="1744923" cy="9290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B12B3-30F2-44E7-84EC-E47E7B857046}">
  <sheetPr>
    <pageSetUpPr fitToPage="1"/>
  </sheetPr>
  <dimension ref="A1:F144"/>
  <sheetViews>
    <sheetView showGridLines="0" tabSelected="1" zoomScaleNormal="100" workbookViewId="0">
      <selection activeCell="A2" sqref="A2:D2"/>
    </sheetView>
  </sheetViews>
  <sheetFormatPr defaultColWidth="0" defaultRowHeight="12.75" zeroHeight="1" x14ac:dyDescent="0.2"/>
  <cols>
    <col min="1" max="1" width="31.5703125" customWidth="1"/>
    <col min="2" max="2" width="33" customWidth="1"/>
    <col min="3" max="3" width="36.28515625" customWidth="1"/>
    <col min="4" max="4" width="42.7109375" customWidth="1"/>
    <col min="5" max="5" width="16" customWidth="1"/>
    <col min="6" max="6" width="0.42578125" customWidth="1"/>
    <col min="7" max="16384" width="25.28515625" hidden="1"/>
  </cols>
  <sheetData>
    <row r="1" spans="1:6" ht="33" x14ac:dyDescent="0.2">
      <c r="A1" s="48" t="s">
        <v>6</v>
      </c>
      <c r="B1" s="21"/>
      <c r="C1" s="21"/>
      <c r="D1" s="21"/>
      <c r="E1" s="41"/>
    </row>
    <row r="2" spans="1:6" ht="25.5" x14ac:dyDescent="0.2">
      <c r="A2" s="61" t="s">
        <v>16</v>
      </c>
      <c r="B2" s="62"/>
      <c r="C2" s="62"/>
      <c r="D2" s="62"/>
      <c r="E2" s="22"/>
    </row>
    <row r="3" spans="1:6" ht="18.75" x14ac:dyDescent="0.2">
      <c r="A3" s="63"/>
      <c r="B3" s="64"/>
      <c r="C3" s="64"/>
      <c r="D3" s="64"/>
      <c r="E3" s="22"/>
    </row>
    <row r="4" spans="1:6" ht="25.5" x14ac:dyDescent="0.2">
      <c r="A4" s="67" t="s">
        <v>10</v>
      </c>
      <c r="B4" s="68"/>
      <c r="C4" s="68"/>
      <c r="D4" s="69"/>
      <c r="E4" s="22"/>
    </row>
    <row r="5" spans="1:6" ht="48.75" customHeight="1" x14ac:dyDescent="0.3">
      <c r="A5" s="70" t="s">
        <v>17</v>
      </c>
      <c r="B5" s="71"/>
      <c r="C5" s="71"/>
      <c r="D5" s="71"/>
      <c r="E5" s="22"/>
      <c r="F5" s="39"/>
    </row>
    <row r="6" spans="1:6" ht="25.5" x14ac:dyDescent="0.2">
      <c r="A6" s="42"/>
      <c r="B6" s="4"/>
      <c r="C6" s="4"/>
      <c r="D6" s="5"/>
      <c r="E6" s="22"/>
      <c r="F6" s="1"/>
    </row>
    <row r="7" spans="1:6" ht="20.25" x14ac:dyDescent="0.2">
      <c r="A7" s="23"/>
      <c r="B7" s="4"/>
      <c r="C7" s="4"/>
      <c r="D7" s="5"/>
      <c r="E7" s="22"/>
      <c r="F7" s="1"/>
    </row>
    <row r="8" spans="1:6" ht="42.75" hidden="1" customHeight="1" x14ac:dyDescent="0.3">
      <c r="A8" s="25"/>
      <c r="B8" s="4"/>
      <c r="C8" s="4"/>
      <c r="D8" s="15"/>
      <c r="E8" s="24"/>
      <c r="F8" s="1"/>
    </row>
    <row r="9" spans="1:6" ht="18.75" hidden="1" x14ac:dyDescent="0.3">
      <c r="A9" s="43"/>
      <c r="B9" s="4"/>
      <c r="C9" s="4"/>
      <c r="D9" s="15"/>
      <c r="E9" s="24"/>
      <c r="F9" s="1"/>
    </row>
    <row r="10" spans="1:6" ht="18.75" hidden="1" x14ac:dyDescent="0.3">
      <c r="A10" s="43"/>
      <c r="B10" s="4"/>
      <c r="C10" s="4"/>
      <c r="D10" s="15"/>
      <c r="E10" s="24"/>
      <c r="F10" s="1"/>
    </row>
    <row r="11" spans="1:6" ht="39.75" hidden="1" customHeight="1" x14ac:dyDescent="0.3">
      <c r="A11" s="37"/>
      <c r="B11" s="4"/>
      <c r="C11" s="4"/>
      <c r="D11" s="38"/>
      <c r="E11" s="39"/>
      <c r="F11" s="1"/>
    </row>
    <row r="12" spans="1:6" ht="18.75" x14ac:dyDescent="0.3">
      <c r="A12" s="43"/>
      <c r="B12" s="15"/>
      <c r="C12" s="15"/>
      <c r="D12" s="15"/>
      <c r="E12" s="24"/>
      <c r="F12" s="1"/>
    </row>
    <row r="13" spans="1:6" ht="18.75" customHeight="1" x14ac:dyDescent="0.3">
      <c r="A13" s="44"/>
      <c r="B13" s="6"/>
      <c r="C13" s="65" t="s">
        <v>9</v>
      </c>
      <c r="D13" s="66"/>
      <c r="E13" s="24"/>
    </row>
    <row r="14" spans="1:6" ht="22.5" customHeight="1" x14ac:dyDescent="0.3">
      <c r="A14" s="45">
        <f>C14</f>
        <v>2020</v>
      </c>
      <c r="B14" s="6"/>
      <c r="C14" s="13">
        <v>2020</v>
      </c>
      <c r="D14" s="13">
        <v>2020</v>
      </c>
      <c r="E14" s="24"/>
    </row>
    <row r="15" spans="1:6" ht="18.75" customHeight="1" x14ac:dyDescent="0.3">
      <c r="A15" s="49"/>
      <c r="B15" s="8"/>
      <c r="C15" s="40"/>
      <c r="D15" s="40"/>
      <c r="E15" s="53"/>
    </row>
    <row r="16" spans="1:6" ht="28.5" customHeight="1" x14ac:dyDescent="0.2">
      <c r="A16" s="57" t="s">
        <v>11</v>
      </c>
      <c r="B16" s="50" t="s">
        <v>12</v>
      </c>
      <c r="C16" s="56" t="s">
        <v>18</v>
      </c>
      <c r="D16" s="56" t="s">
        <v>19</v>
      </c>
      <c r="E16" s="60" t="s">
        <v>15</v>
      </c>
    </row>
    <row r="17" spans="1:5" ht="27.75" customHeight="1" x14ac:dyDescent="0.3">
      <c r="A17" s="57"/>
      <c r="B17" s="18" t="s">
        <v>7</v>
      </c>
      <c r="C17" s="14"/>
      <c r="D17" s="14"/>
      <c r="E17" s="60"/>
    </row>
    <row r="18" spans="1:5" ht="26.25" customHeight="1" x14ac:dyDescent="0.3">
      <c r="A18" s="46"/>
      <c r="B18" s="18"/>
      <c r="C18" s="51" t="s">
        <v>20</v>
      </c>
      <c r="D18" s="52" t="s">
        <v>21</v>
      </c>
      <c r="E18" s="26"/>
    </row>
    <row r="19" spans="1:5" ht="18.75" x14ac:dyDescent="0.3">
      <c r="A19" s="47" t="str">
        <f>IF(OR(C19="",C19=0),"",C$17/C19)</f>
        <v/>
      </c>
      <c r="B19" s="18" t="s">
        <v>0</v>
      </c>
      <c r="C19" s="9"/>
      <c r="D19" s="10" t="str">
        <f>IF(OR(A19="",A19=0),"",$D$17/A19)</f>
        <v/>
      </c>
      <c r="E19" s="27" t="str">
        <f>IF(D19="","",D19-C19)</f>
        <v/>
      </c>
    </row>
    <row r="20" spans="1:5" ht="18.75" x14ac:dyDescent="0.3">
      <c r="A20" s="47" t="str">
        <f t="shared" ref="A20:A23" si="0">IF(OR(C20="",C20=0),"",C$17/C20)</f>
        <v/>
      </c>
      <c r="B20" s="18" t="s">
        <v>3</v>
      </c>
      <c r="C20" s="9"/>
      <c r="D20" s="10" t="str">
        <f t="shared" ref="D20:D23" si="1">IF(OR(A20="",A20=0),"",$D$17/A20)</f>
        <v/>
      </c>
      <c r="E20" s="27" t="str">
        <f t="shared" ref="E20:E23" si="2">IF(D20="","",D20-C20)</f>
        <v/>
      </c>
    </row>
    <row r="21" spans="1:5" ht="18.75" x14ac:dyDescent="0.3">
      <c r="A21" s="47" t="str">
        <f t="shared" si="0"/>
        <v/>
      </c>
      <c r="B21" s="18" t="s">
        <v>4</v>
      </c>
      <c r="C21" s="9"/>
      <c r="D21" s="10" t="str">
        <f t="shared" si="1"/>
        <v/>
      </c>
      <c r="E21" s="27" t="str">
        <f t="shared" si="2"/>
        <v/>
      </c>
    </row>
    <row r="22" spans="1:5" ht="18.75" x14ac:dyDescent="0.3">
      <c r="A22" s="47" t="str">
        <f t="shared" si="0"/>
        <v/>
      </c>
      <c r="B22" s="18" t="s">
        <v>1</v>
      </c>
      <c r="C22" s="9"/>
      <c r="D22" s="10" t="str">
        <f t="shared" si="1"/>
        <v/>
      </c>
      <c r="E22" s="27" t="str">
        <f t="shared" si="2"/>
        <v/>
      </c>
    </row>
    <row r="23" spans="1:5" ht="18.75" x14ac:dyDescent="0.3">
      <c r="A23" s="47" t="str">
        <f t="shared" si="0"/>
        <v/>
      </c>
      <c r="B23" s="18" t="s">
        <v>2</v>
      </c>
      <c r="C23" s="9"/>
      <c r="D23" s="10" t="str">
        <f t="shared" si="1"/>
        <v/>
      </c>
      <c r="E23" s="27" t="str">
        <f t="shared" si="2"/>
        <v/>
      </c>
    </row>
    <row r="24" spans="1:5" ht="19.5" thickBot="1" x14ac:dyDescent="0.35">
      <c r="A24" s="46"/>
      <c r="B24" s="36"/>
      <c r="C24" s="19">
        <f>SUM(C19:C23)</f>
        <v>0</v>
      </c>
      <c r="D24" s="19">
        <f>SUM(D19:D23)</f>
        <v>0</v>
      </c>
      <c r="E24" s="28">
        <f>SUM(E19:E23)</f>
        <v>0</v>
      </c>
    </row>
    <row r="25" spans="1:5" ht="25.5" customHeight="1" x14ac:dyDescent="0.2">
      <c r="A25" s="58" t="s">
        <v>11</v>
      </c>
      <c r="B25" s="50" t="s">
        <v>13</v>
      </c>
      <c r="C25" s="54" t="s">
        <v>18</v>
      </c>
      <c r="D25" s="55" t="s">
        <v>19</v>
      </c>
      <c r="E25" s="59" t="s">
        <v>14</v>
      </c>
    </row>
    <row r="26" spans="1:5" ht="25.5" customHeight="1" x14ac:dyDescent="0.3">
      <c r="A26" s="57"/>
      <c r="B26" s="18" t="s">
        <v>8</v>
      </c>
      <c r="C26" s="14"/>
      <c r="D26" s="14"/>
      <c r="E26" s="60"/>
    </row>
    <row r="27" spans="1:5" ht="25.5" customHeight="1" x14ac:dyDescent="0.3">
      <c r="A27" s="46"/>
      <c r="B27" s="18"/>
      <c r="C27" s="51" t="s">
        <v>20</v>
      </c>
      <c r="D27" s="52" t="s">
        <v>21</v>
      </c>
      <c r="E27" s="53"/>
    </row>
    <row r="28" spans="1:5" ht="18.75" x14ac:dyDescent="0.3">
      <c r="A28" s="47" t="str">
        <f>IF(OR(C28="",C28=0),"",C$26/C28)</f>
        <v/>
      </c>
      <c r="B28" s="18" t="s">
        <v>0</v>
      </c>
      <c r="C28" s="9"/>
      <c r="D28" s="10" t="str">
        <f>IF(OR(A28="",A28=0),"",$D$26/A28)</f>
        <v/>
      </c>
      <c r="E28" s="27" t="str">
        <f>IF(D28="","",D28-C28)</f>
        <v/>
      </c>
    </row>
    <row r="29" spans="1:5" ht="18.75" x14ac:dyDescent="0.3">
      <c r="A29" s="47" t="str">
        <f t="shared" ref="A29:A32" si="3">IF(OR(C29="",C29=0),"",C$26/C29)</f>
        <v/>
      </c>
      <c r="B29" s="18" t="s">
        <v>3</v>
      </c>
      <c r="C29" s="9"/>
      <c r="D29" s="10" t="str">
        <f t="shared" ref="D29:D32" si="4">IF(OR(A29="",A29=0),"",$D$26/A29)</f>
        <v/>
      </c>
      <c r="E29" s="27" t="str">
        <f t="shared" ref="E29:E30" si="5">IF(D29="","",D29-C29)</f>
        <v/>
      </c>
    </row>
    <row r="30" spans="1:5" ht="18.75" x14ac:dyDescent="0.3">
      <c r="A30" s="47" t="str">
        <f t="shared" si="3"/>
        <v/>
      </c>
      <c r="B30" s="18" t="s">
        <v>4</v>
      </c>
      <c r="C30" s="9"/>
      <c r="D30" s="10" t="str">
        <f t="shared" si="4"/>
        <v/>
      </c>
      <c r="E30" s="27" t="str">
        <f t="shared" si="5"/>
        <v/>
      </c>
    </row>
    <row r="31" spans="1:5" ht="18.75" x14ac:dyDescent="0.3">
      <c r="A31" s="47" t="str">
        <f t="shared" si="3"/>
        <v/>
      </c>
      <c r="B31" s="18" t="s">
        <v>1</v>
      </c>
      <c r="C31" s="9"/>
      <c r="D31" s="10" t="str">
        <f t="shared" si="4"/>
        <v/>
      </c>
      <c r="E31" s="27" t="str">
        <f t="shared" ref="E31:E32" si="6">IF(D31="","",D31-C31)</f>
        <v/>
      </c>
    </row>
    <row r="32" spans="1:5" ht="18.75" x14ac:dyDescent="0.3">
      <c r="A32" s="47" t="str">
        <f t="shared" si="3"/>
        <v/>
      </c>
      <c r="B32" s="18" t="s">
        <v>2</v>
      </c>
      <c r="C32" s="9"/>
      <c r="D32" s="10" t="str">
        <f t="shared" si="4"/>
        <v/>
      </c>
      <c r="E32" s="27" t="str">
        <f t="shared" si="6"/>
        <v/>
      </c>
    </row>
    <row r="33" spans="1:5" ht="18.75" x14ac:dyDescent="0.3">
      <c r="A33" s="46"/>
      <c r="B33" s="20"/>
      <c r="C33" s="19">
        <f>SUM(C28:C32)</f>
        <v>0</v>
      </c>
      <c r="D33" s="19">
        <f>SUM(D28:D32)</f>
        <v>0</v>
      </c>
      <c r="E33" s="28">
        <f>SUM(E28:E32)</f>
        <v>0</v>
      </c>
    </row>
    <row r="34" spans="1:5" ht="18.75" x14ac:dyDescent="0.3">
      <c r="A34" s="46"/>
      <c r="B34" s="16"/>
      <c r="C34" s="8"/>
      <c r="D34" s="10"/>
      <c r="E34" s="27"/>
    </row>
    <row r="35" spans="1:5" s="2" customFormat="1" ht="19.5" thickBot="1" x14ac:dyDescent="0.35">
      <c r="A35" s="46"/>
      <c r="B35" s="17" t="s">
        <v>5</v>
      </c>
      <c r="C35" s="11">
        <f>C24+C33</f>
        <v>0</v>
      </c>
      <c r="D35" s="11">
        <f>D24+D33</f>
        <v>0</v>
      </c>
      <c r="E35" s="29">
        <f>E24+E33</f>
        <v>0</v>
      </c>
    </row>
    <row r="36" spans="1:5" s="2" customFormat="1" ht="19.5" thickTop="1" x14ac:dyDescent="0.3">
      <c r="A36" s="25"/>
      <c r="B36" s="17"/>
      <c r="C36" s="12"/>
      <c r="D36" s="17"/>
      <c r="E36" s="30"/>
    </row>
    <row r="37" spans="1:5" s="2" customFormat="1" ht="18.75" x14ac:dyDescent="0.3">
      <c r="A37" s="25"/>
      <c r="B37" s="17"/>
      <c r="C37" s="12"/>
      <c r="D37" s="17"/>
      <c r="E37" s="30"/>
    </row>
    <row r="38" spans="1:5" s="2" customFormat="1" ht="18.75" x14ac:dyDescent="0.3">
      <c r="A38" s="25"/>
      <c r="B38" s="17"/>
      <c r="C38" s="12"/>
      <c r="D38" s="17"/>
      <c r="E38" s="30"/>
    </row>
    <row r="39" spans="1:5" ht="18.75" x14ac:dyDescent="0.3">
      <c r="A39" s="31"/>
      <c r="B39" s="6"/>
      <c r="C39" s="7"/>
      <c r="D39" s="16"/>
      <c r="E39" s="32"/>
    </row>
    <row r="40" spans="1:5" x14ac:dyDescent="0.2">
      <c r="A40" s="33"/>
      <c r="B40" s="34"/>
      <c r="C40" s="34"/>
      <c r="D40" s="34"/>
      <c r="E40" s="35"/>
    </row>
    <row r="41" spans="1:5" hidden="1" x14ac:dyDescent="0.2">
      <c r="A41" s="3"/>
      <c r="B41" s="3"/>
      <c r="C41" s="3"/>
      <c r="D41" s="3"/>
      <c r="E41" s="3"/>
    </row>
    <row r="42" spans="1:5" hidden="1" x14ac:dyDescent="0.2">
      <c r="A42" s="3"/>
      <c r="B42" s="3"/>
      <c r="C42" s="3"/>
      <c r="D42" s="3"/>
      <c r="E42" s="3"/>
    </row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t="9.75" hidden="1" customHeight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</sheetData>
  <sheetProtection algorithmName="SHA-512" hashValue="DzulpUBR4Ys/9iDGxFAeo+JPuPpk0H1+VNpsBLbk+RLOCPWHA17Yio/rS7Xm5+UO38+Z4u/C2QzqdvluIbvXEg==" saltValue="+oNZKkSf77BPbAbw2Nl6yA==" spinCount="100000" sheet="1" objects="1" scenarios="1"/>
  <mergeCells count="9">
    <mergeCell ref="A16:A17"/>
    <mergeCell ref="A25:A26"/>
    <mergeCell ref="E25:E26"/>
    <mergeCell ref="E16:E17"/>
    <mergeCell ref="A2:D2"/>
    <mergeCell ref="A3:D3"/>
    <mergeCell ref="C13:D13"/>
    <mergeCell ref="A4:D4"/>
    <mergeCell ref="A5:D5"/>
  </mergeCells>
  <phoneticPr fontId="9" type="noConversion"/>
  <pageMargins left="0.31496062992125984" right="0.31496062992125984" top="0.74803149606299213" bottom="0.35433070866141736" header="0.31496062992125984" footer="0.31496062992125984"/>
  <pageSetup paperSize="9" scale="62" orientation="portrait" r:id="rId1"/>
  <headerFooter>
    <oddFooter>&amp;LCopyright Somerset Education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A79DAE0274E498C535AF71A845CA7" ma:contentTypeVersion="15" ma:contentTypeDescription="Create a new document." ma:contentTypeScope="" ma:versionID="40e10c81a20ed20bbf7c79e5ec1c2442">
  <xsd:schema xmlns:xsd="http://www.w3.org/2001/XMLSchema" xmlns:xs="http://www.w3.org/2001/XMLSchema" xmlns:p="http://schemas.microsoft.com/office/2006/metadata/properties" xmlns:ns2="0694e1a0-a5eb-4fca-b3a2-aed025ca51b5" xmlns:ns3="86052d6e-bd71-46ce-8ed2-e43ad512d776" targetNamespace="http://schemas.microsoft.com/office/2006/metadata/properties" ma:root="true" ma:fieldsID="23d18c9dc0f5292784dc47fd734aac56" ns2:_="" ns3:_="">
    <xsd:import namespace="0694e1a0-a5eb-4fca-b3a2-aed025ca51b5"/>
    <xsd:import namespace="86052d6e-bd71-46ce-8ed2-e43ad512d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4e1a0-a5eb-4fca-b3a2-aed025ca51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52d6e-bd71-46ce-8ed2-e43ad512d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96F88F-24A2-4BC8-8029-2EF3999041EF}">
  <ds:schemaRefs>
    <ds:schemaRef ds:uri="http://schemas.microsoft.com/office/2006/documentManagement/types"/>
    <ds:schemaRef ds:uri="http://schemas.microsoft.com/office/infopath/2007/PartnerControls"/>
    <ds:schemaRef ds:uri="86052d6e-bd71-46ce-8ed2-e43ad512d776"/>
    <ds:schemaRef ds:uri="http://purl.org/dc/elements/1.1/"/>
    <ds:schemaRef ds:uri="http://schemas.microsoft.com/office/2006/metadata/properties"/>
    <ds:schemaRef ds:uri="0694e1a0-a5eb-4fca-b3a2-aed025ca51b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965289-5E1B-4899-9D62-40F6D279C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4e1a0-a5eb-4fca-b3a2-aed025ca51b5"/>
    <ds:schemaRef ds:uri="86052d6e-bd71-46ce-8ed2-e43ad512d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4DC803-AA8A-4F96-AB3E-FF3767D901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Estimator</vt:lpstr>
      <vt:lpstr>'Staff Estimator'!Print_Area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 HP Curved</dc:creator>
  <cp:lastModifiedBy>John Somerset</cp:lastModifiedBy>
  <cp:lastPrinted>2020-04-15T06:16:07Z</cp:lastPrinted>
  <dcterms:created xsi:type="dcterms:W3CDTF">2019-11-13T01:35:27Z</dcterms:created>
  <dcterms:modified xsi:type="dcterms:W3CDTF">2020-04-15T06:16:34Z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0x010100951A79DAE0274E498C535AF71A845CA7</vt:lpwstr>
  </property>
</Properties>
</file>